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3ECEABCA-C901-4AED-9148-E095475A6F24}" xr6:coauthVersionLast="47" xr6:coauthVersionMax="47" xr10:uidLastSave="{00000000-0000-0000-0000-000000000000}"/>
  <bookViews>
    <workbookView xWindow="20" yWindow="380" windowWidth="19180" windowHeight="10060" xr2:uid="{598361A2-5D11-46FE-98EB-9363E009A23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<sst xmlns="http://schemas.openxmlformats.org/spreadsheetml/2006/main" count="267" uniqueCount="195">
  <si>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</si>
  <si>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</si>
  <si>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</si>
  <si>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</si>
  <si>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</si>
  <si>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</si>
  <si>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</si>
  <si>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</si>
  <si>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</si>
  <si>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</si>
  <si>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</si>
  <si>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</si>
  <si>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</si>
  <si>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</si>
  <si>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COLMENAR VIEJO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</si>
  <si>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</si>
  <si>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</si>
  <si>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</si>
  <si>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</si>
  <si>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</si>
  <si>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</si>
  <si>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</si>
  <si>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</si>
  <si>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</si>
  <si>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</si>
  <si>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</si>
  <si>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</si>
  <si>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</si>
  <si>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</si>
  <si>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</si>
  <si>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</si>
  <si>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</si>
  <si>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</si>
  <si>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</si>
  <si>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</si>
  <si>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</si>
  <si>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Becerril de la Sierra</t>
  </si>
  <si>
    <t>Boalo, El</t>
  </si>
  <si>
    <t>Colmenar Viejo</t>
  </si>
  <si>
    <t>Guadalix de la Sierra</t>
  </si>
  <si>
    <t>Hoyo de Manzanares</t>
  </si>
  <si>
    <t>Manzanares el Real</t>
  </si>
  <si>
    <t>Miraflores de la Sierra</t>
  </si>
  <si>
    <t>Moralzarzal</t>
  </si>
  <si>
    <t>Navacerrada</t>
  </si>
  <si>
    <t>Soto del Real</t>
  </si>
  <si>
    <t>Tres Cantos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</si>
  <si>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</si>
  <si>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</si>
  <si>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</si>
  <si>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</si>
  <si>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</si>
  <si>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</si>
  <si>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</si>
  <si>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</si>
  <si>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</si>
  <si>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</si>
  <si>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</si>
  <si>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</si>
  <si>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</si>
  <si>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</si>
  <si>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</si>
  <si>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</si>
  <si>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</si>
  <si>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</si>
  <si>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</si>
  <si>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</si>
  <si>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</si>
  <si>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</si>
  <si>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</si>
  <si>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</si>
  <si>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</si>
  <si>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</si>
  <si>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Venezuela</t>
  </si>
  <si>
    <t>Peru</t>
  </si>
  <si>
    <t>Italia</t>
  </si>
  <si>
    <t>Paraguay</t>
  </si>
  <si>
    <t>Bulgaria</t>
  </si>
  <si>
    <t>China</t>
  </si>
  <si>
    <t>Ecuador</t>
  </si>
  <si>
    <t>Ucrania</t>
  </si>
  <si>
    <t>Honduras</t>
  </si>
  <si>
    <t>Portugal</t>
  </si>
  <si>
    <t>Reino Unido</t>
  </si>
  <si>
    <t>Argentina</t>
  </si>
  <si>
    <t>Alemania</t>
  </si>
  <si>
    <t>Francia</t>
  </si>
  <si>
    <t>Polonia</t>
  </si>
  <si>
    <t>Bolivia</t>
  </si>
  <si>
    <t>Otros paises de Asia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</si>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</sst>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80AE261-9EFF-4BA5-82AF-E5A63A09DB45}"/>
    <cellStyle name="Normal" xfId="0" builtinId="0"/>
    <cellStyle name="Normal 2" xfId="1" xr:uid="{30AACF2E-3ACC-4D68-BBE5-146FDF60C916}"/>
    <cellStyle name="Porcentaje 2" xfId="2" xr:uid="{19007C12-0977-41F4-95C2-9A567837E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65-4A55-B497-A64A2E570B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65-4A55-B497-A64A2E570B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65-4A55-B497-A64A2E570B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65-4A55-B497-A64A2E570BD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C65-4A55-B497-A64A2E570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115312</c:v>
              </c:pt>
              <c:pt idx="1">
                <c:v>121876</c:v>
              </c:pt>
              <c:pt idx="2">
                <c:v>127123</c:v>
              </c:pt>
              <c:pt idx="3">
                <c:v>131870</c:v>
              </c:pt>
              <c:pt idx="4">
                <c:v>136025</c:v>
              </c:pt>
              <c:pt idx="5">
                <c:v>138208</c:v>
              </c:pt>
              <c:pt idx="6">
                <c:v>142583</c:v>
              </c:pt>
              <c:pt idx="7">
                <c:v>145376</c:v>
              </c:pt>
              <c:pt idx="8">
                <c:v>147242</c:v>
              </c:pt>
              <c:pt idx="9">
                <c:v>149297</c:v>
              </c:pt>
              <c:pt idx="10" formatCode="#,##0">
                <c:v>151254</c:v>
              </c:pt>
              <c:pt idx="11" formatCode="#,##0">
                <c:v>152742</c:v>
              </c:pt>
              <c:pt idx="12" formatCode="#,##0">
                <c:v>153952</c:v>
              </c:pt>
              <c:pt idx="13" formatCode="#,##0">
                <c:v>155022</c:v>
              </c:pt>
              <c:pt idx="14" formatCode="#,##0">
                <c:v>157276</c:v>
              </c:pt>
              <c:pt idx="15" formatCode="#,##0">
                <c:v>159870</c:v>
              </c:pt>
              <c:pt idx="16" formatCode="#,##0">
                <c:v>162348</c:v>
              </c:pt>
              <c:pt idx="17" formatCode="#,##0">
                <c:v>166089</c:v>
              </c:pt>
              <c:pt idx="18" formatCode="#,##0">
                <c:v>169475</c:v>
              </c:pt>
              <c:pt idx="19" formatCode="#,##0">
                <c:v>172293</c:v>
              </c:pt>
              <c:pt idx="20" formatCode="#,##0">
                <c:v>175741</c:v>
              </c:pt>
              <c:pt idx="21" formatCode="#,##0">
                <c:v>180119</c:v>
              </c:pt>
              <c:pt idx="22" formatCode="#,##0">
                <c:v>184897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A-40F8-AAEC-8633436A6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122-424E-81D4-7613A2E2726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122-424E-81D4-7613A2E2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CB-47C4-91FE-9DDE232167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CB-47C4-91FE-9DDE232167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CB-47C4-91FE-9DDE232167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7CB-47C4-91FE-9DDE232167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7CB-47C4-91FE-9DDE2321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31-4090-A8C4-59FC3207FF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31-4090-A8C4-59FC3207FF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31-4090-A8C4-59FC3207FF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31-4090-A8C4-59FC3207FF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E31-4090-A8C4-59FC3207F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E3-41AD-8F79-F2C2A512F7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E3-41AD-8F79-F2C2A512F77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E3-41AD-8F79-F2C2A512F77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3-41AD-8F79-F2C2A512F7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FE3-41AD-8F79-F2C2A512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97-464E-BC8D-3D387D6182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97-464E-BC8D-3D387D61820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97-464E-BC8D-3D387D61820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97-464E-BC8D-3D387D61820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7-464E-BC8D-3D387D61820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7-464E-BC8D-3D387D6182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E97-464E-BC8D-3D387D618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BAFA74-796E-4031-AC80-435D10BD7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833F74-8E42-4489-9FB5-1BFE4060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A7A0AD-EA47-4050-B6F7-A64FBB5FB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F4CC80-6B99-48B5-815D-627F6F9F3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779FBB-118C-46B2-B5D2-5D8FFBFE9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3A280D-7268-4E31-88F9-1BAE24C7A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CA207B4-D484-4022-B58C-F32CC21AE4A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AC3C666-DC59-40C3-8CA3-96871CD3E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5C101BC-ADF5-4823-B2FB-BC62BBFEF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1660C6-A9BA-4988-BD3A-22D293D74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EC52FA1-27C3-469C-B4B9-9AC6BD745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05F9369-EB84-4785-A630-25B45C1E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F5FFD9D-118B-4BE2-9E8A-D5CFFE71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33E8B4-8878-40E3-BF76-CF296692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94959F-6E62-46ED-A341-B1EAE459F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C21AE24-CE50-4393-B4CC-D1FA34770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9636C15-3139-4836-BB66-4B719E2AF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81246BC-8267-4621-A470-476E7D7DF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A3A2548-D3E6-478D-AEC3-97D5D49D8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EA9EDD6-CED0-4ACB-8E25-2952FA8C2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C0F5EB-E74F-4EEF-BAB7-84A7060CC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1A07-0F92-4D08-B367-200319B9286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COLMENAR VIEJO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80EA5D5-9F68-48B0-B7C1-0FE1DCB1F2E3}"/>
    <hyperlink ref="B14:C14" location="Municipios!A1" display="Municipios" xr:uid="{9D32EBC7-E47A-40EE-8805-DEBA6DCFFA21}"/>
    <hyperlink ref="B16:C16" location="'Datos Demograficos'!A1" display="Datos Demograficos" xr:uid="{96CC3AFF-9C08-436B-9E8E-8193A55F8CBF}"/>
    <hyperlink ref="B18:C18" location="Nacionalidades!A1" display="Nacionalidades" xr:uid="{99C84C81-E892-4A66-A164-5C2B1AE03DD8}"/>
    <hyperlink ref="H18:I18" location="Trabajo!A1" display="Trabajo" xr:uid="{6A8447B5-6EB7-4700-A554-0A1E02A3BB13}"/>
    <hyperlink ref="E12:F12" location="'Datos Economicos'!A1" display="Datos Económicos" xr:uid="{12055158-3B0D-45D8-8C87-00E375C57C57}"/>
    <hyperlink ref="E14" location="Trafico!A1" display="Tráfico" xr:uid="{F9CF85E7-CD6A-40D0-A95F-F748FB64E315}"/>
    <hyperlink ref="E16:F16" location="'Plazas Turisticas'!A1" display="Plazas Turisticas" xr:uid="{12C7474E-2A1E-4B5B-84F4-45C498826AF9}"/>
    <hyperlink ref="E18:F18" location="Bancos!A1" display="Bancos" xr:uid="{2393A830-19E0-4FD1-ADFB-3512EA418A15}"/>
    <hyperlink ref="H12" location="Presupuestos!A1" display="Presupuestos" xr:uid="{D05662E3-387B-4808-AE88-BA8BA8D06935}"/>
    <hyperlink ref="H14" location="'Datos Catastrales'!A1" display="Datos Catastrales" xr:uid="{1178EB5D-98CE-4853-9A3D-4F916A2C9B29}"/>
    <hyperlink ref="H16:I16" location="Hacienda!A1" display="Hacienda" xr:uid="{AA65CC53-FE39-48C3-91D1-1B61642040F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DF65-33E1-4F97-816C-2E1B379416C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179</v>
      </c>
      <c r="C15" s="115">
        <v>175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64B06E8-DE6E-4451-80AB-56D2FC778C0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3782-174C-412A-9B9F-A8A1ABCC0BC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80399.61460999999</v>
      </c>
      <c r="C16" s="136">
        <v>8021.0657399999991</v>
      </c>
      <c r="D16" s="136">
        <v>24886.443190000002</v>
      </c>
      <c r="E16" s="136">
        <v>50605.132430000005</v>
      </c>
      <c r="F16" s="136">
        <v>2937.0889999999999</v>
      </c>
      <c r="G16" s="136">
        <v>2935.3034999999995</v>
      </c>
      <c r="H16" s="136">
        <v>1385.2927499999998</v>
      </c>
      <c r="I16" s="136">
        <v>82</v>
      </c>
      <c r="J16" s="136">
        <v>1E-3</v>
      </c>
      <c r="K16" s="137">
        <v>171251.94222000003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63168.202170000004</v>
      </c>
      <c r="C20" s="136">
        <v>80251.030559999999</v>
      </c>
      <c r="D20" s="136">
        <v>182.53591</v>
      </c>
      <c r="E20" s="136">
        <v>14576.468610000002</v>
      </c>
      <c r="F20" s="136">
        <v>11446.54839</v>
      </c>
      <c r="G20" s="136">
        <v>177</v>
      </c>
      <c r="H20" s="136">
        <v>130.47499999999999</v>
      </c>
      <c r="I20" s="136">
        <v>949.63347999999996</v>
      </c>
      <c r="J20" s="137">
        <v>170987.89412000001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69608.424969999993</v>
      </c>
      <c r="C24" s="136">
        <v>10870.55759</v>
      </c>
      <c r="D24" s="136">
        <v>42822.907699999996</v>
      </c>
      <c r="E24" s="136">
        <v>7614.8116799999998</v>
      </c>
      <c r="F24" s="136">
        <v>39207.32058</v>
      </c>
      <c r="G24" s="136">
        <v>863.87160000000006</v>
      </c>
      <c r="H24" s="137">
        <v>170987.89412000001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F73F34A-1146-4782-B0B5-B65B1A9C745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F74C-0C51-48EA-A110-4C9FB6E32CB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115981</v>
      </c>
      <c r="E15" s="150" t="s">
        <v>181</v>
      </c>
      <c r="F15" s="151">
        <v>45060</v>
      </c>
      <c r="G15" s="20"/>
      <c r="I15" s="100" t="s">
        <v>182</v>
      </c>
      <c r="J15" s="149">
        <v>13137</v>
      </c>
      <c r="K15" s="23"/>
    </row>
    <row r="16" spans="1:11" ht="51" customHeight="1" x14ac:dyDescent="0.3">
      <c r="A16" s="20"/>
      <c r="B16" s="150" t="s">
        <v>183</v>
      </c>
      <c r="C16" s="152">
        <v>13510833.273190001</v>
      </c>
      <c r="E16" s="150" t="s">
        <v>184</v>
      </c>
      <c r="F16" s="153">
        <v>5003.0108</v>
      </c>
      <c r="G16" s="20"/>
      <c r="I16" s="150" t="s">
        <v>185</v>
      </c>
      <c r="J16" s="152">
        <v>61778.899999999987</v>
      </c>
      <c r="K16" s="23"/>
    </row>
    <row r="17" spans="1:13" ht="51" customHeight="1" thickBot="1" x14ac:dyDescent="0.35">
      <c r="A17" s="20"/>
      <c r="B17" s="150" t="s">
        <v>186</v>
      </c>
      <c r="C17" s="152">
        <v>5714219.4463599995</v>
      </c>
      <c r="E17" s="150" t="s">
        <v>187</v>
      </c>
      <c r="F17" s="153">
        <v>1646.4855</v>
      </c>
      <c r="G17" s="20"/>
      <c r="I17" s="154" t="s">
        <v>188</v>
      </c>
      <c r="J17" s="155">
        <v>210956.2</v>
      </c>
      <c r="K17" s="23"/>
    </row>
    <row r="18" spans="1:13" ht="51" customHeight="1" thickBot="1" x14ac:dyDescent="0.35">
      <c r="A18" s="20"/>
      <c r="B18" s="154" t="s">
        <v>189</v>
      </c>
      <c r="C18" s="156">
        <v>7796613.826820001</v>
      </c>
      <c r="D18" s="157"/>
      <c r="E18" s="154" t="s">
        <v>190</v>
      </c>
      <c r="F18" s="158">
        <v>3356.5253000000002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37B383B-B6B3-4023-8680-3FE79471EFB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2C08-2D0B-46A3-A1D9-8EF1824E525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92347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6868.615696449262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31830.33594399385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0.91152715197284739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053E81C-D04B-40C5-9A31-044505ED817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3B53-2715-4FBE-B001-135E9841F42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693.20999717712402</v>
      </c>
      <c r="H14" s="25" t="s">
        <v>17</v>
      </c>
      <c r="I14" s="26">
        <v>8.6421691688617755E-2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184897</v>
      </c>
      <c r="H16" s="25" t="s">
        <v>17</v>
      </c>
      <c r="I16" s="26">
        <v>2.6378931437633715E-2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0.1173464144902297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266.72581288921668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10.896540235915133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5478</v>
      </c>
      <c r="H24" s="25" t="s">
        <v>17</v>
      </c>
      <c r="I24" s="26">
        <v>1.9482736545601981E-2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80565</v>
      </c>
      <c r="H26" s="25" t="s">
        <v>17</v>
      </c>
      <c r="I26" s="26">
        <v>1.7409093050322035E-2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6607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3152</v>
      </c>
      <c r="H30" s="25" t="s">
        <v>17</v>
      </c>
      <c r="I30" s="26">
        <v>1.855733226573723E-2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179</v>
      </c>
      <c r="H32" s="25" t="s">
        <v>17</v>
      </c>
      <c r="I32" s="26">
        <v>4.9081436797367699E-2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219066</v>
      </c>
      <c r="H36" s="25" t="s">
        <v>17</v>
      </c>
      <c r="I36" s="26">
        <v>4.0583582828646048E-2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186504.00751000002</v>
      </c>
      <c r="H38" s="25" t="s">
        <v>17</v>
      </c>
      <c r="I38" s="26">
        <v>1.9722034171228555E-2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31830.33594399385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1846B63-F7F5-4FA3-9D7E-9950CB8764E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8129-5846-449C-A617-86A1FF5999FC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693.20999717712402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33.6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10.896540235915133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6553</v>
      </c>
    </row>
    <row r="25" spans="1:7" x14ac:dyDescent="0.3">
      <c r="B25" s="49" t="s">
        <v>37</v>
      </c>
      <c r="C25" s="50">
        <v>8548</v>
      </c>
    </row>
    <row r="26" spans="1:7" x14ac:dyDescent="0.3">
      <c r="B26" s="49" t="s">
        <v>38</v>
      </c>
      <c r="C26" s="50">
        <v>56878</v>
      </c>
    </row>
    <row r="27" spans="1:7" x14ac:dyDescent="0.3">
      <c r="B27" s="49" t="s">
        <v>39</v>
      </c>
      <c r="C27" s="50">
        <v>6912</v>
      </c>
    </row>
    <row r="28" spans="1:7" x14ac:dyDescent="0.3">
      <c r="B28" s="49" t="s">
        <v>40</v>
      </c>
      <c r="C28" s="50">
        <v>9186</v>
      </c>
    </row>
    <row r="29" spans="1:7" x14ac:dyDescent="0.3">
      <c r="B29" s="49" t="s">
        <v>41</v>
      </c>
      <c r="C29" s="50">
        <v>9539</v>
      </c>
    </row>
    <row r="30" spans="1:7" x14ac:dyDescent="0.3">
      <c r="B30" s="49" t="s">
        <v>42</v>
      </c>
      <c r="C30" s="50">
        <v>7209</v>
      </c>
    </row>
    <row r="31" spans="1:7" x14ac:dyDescent="0.3">
      <c r="B31" s="49" t="s">
        <v>43</v>
      </c>
      <c r="C31" s="50">
        <v>14504</v>
      </c>
    </row>
    <row r="32" spans="1:7" x14ac:dyDescent="0.3">
      <c r="B32" s="49" t="s">
        <v>44</v>
      </c>
      <c r="C32" s="50">
        <v>3307</v>
      </c>
    </row>
    <row r="33" spans="2:3" x14ac:dyDescent="0.3">
      <c r="B33" s="49" t="s">
        <v>45</v>
      </c>
      <c r="C33" s="50">
        <v>9436</v>
      </c>
    </row>
    <row r="34" spans="2:3" x14ac:dyDescent="0.3">
      <c r="B34" s="49" t="s">
        <v>46</v>
      </c>
      <c r="C34" s="50">
        <v>52825</v>
      </c>
    </row>
  </sheetData>
  <mergeCells count="3">
    <mergeCell ref="C6:E6"/>
    <mergeCell ref="C8:E8"/>
    <mergeCell ref="C10:E10"/>
  </mergeCells>
  <hyperlinks>
    <hyperlink ref="A7" location="Indice!A1" display="Índice" xr:uid="{1722FBE8-CA44-4B0D-A54E-D62B2BC0CA4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06E1-3EFE-465B-9962-DB1476FFC99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184897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0.5061682991070704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0.1173464144902297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0.44987688785032071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266.72581288921668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0.15340432781494562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1351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743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1044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307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31313</v>
      </c>
      <c r="H35" s="61"/>
      <c r="I35" s="61">
        <v>35905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15971</v>
      </c>
      <c r="H37" s="63">
        <v>15342</v>
      </c>
      <c r="I37" s="63">
        <v>18345</v>
      </c>
      <c r="J37" s="63">
        <v>17560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09C97EE-4BD9-4EAB-929D-57ACD11E08B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3798-B65B-4D46-874B-708AFCF87EF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163200</v>
      </c>
      <c r="D11" s="66"/>
      <c r="E11" s="67" t="s">
        <v>61</v>
      </c>
      <c r="F11" s="65">
        <v>21697</v>
      </c>
      <c r="G11" s="67" t="s">
        <v>62</v>
      </c>
      <c r="H11" s="66"/>
      <c r="I11" s="65">
        <v>8210</v>
      </c>
      <c r="J11" s="67" t="s">
        <v>63</v>
      </c>
      <c r="K11" s="68">
        <v>3028</v>
      </c>
    </row>
    <row r="12" spans="1:11" ht="30.75" customHeight="1" thickBot="1" x14ac:dyDescent="0.35">
      <c r="B12" s="64" t="s">
        <v>64</v>
      </c>
      <c r="C12" s="65">
        <v>9185</v>
      </c>
      <c r="D12" s="67"/>
      <c r="E12" s="67" t="s">
        <v>65</v>
      </c>
      <c r="F12" s="65">
        <v>1253</v>
      </c>
      <c r="G12" s="67" t="s">
        <v>66</v>
      </c>
      <c r="H12" s="67"/>
      <c r="I12" s="65">
        <v>19</v>
      </c>
      <c r="J12" s="67" t="s">
        <v>67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184897</v>
      </c>
      <c r="J14" s="69"/>
      <c r="K14" s="69"/>
    </row>
    <row r="16" spans="1:11" x14ac:dyDescent="0.3">
      <c r="B16" s="21" t="s">
        <v>70</v>
      </c>
      <c r="C16" s="76">
        <v>2752</v>
      </c>
    </row>
    <row r="17" spans="2:3" x14ac:dyDescent="0.3">
      <c r="B17" s="21" t="s">
        <v>71</v>
      </c>
      <c r="C17" s="76">
        <v>2594</v>
      </c>
    </row>
    <row r="18" spans="2:3" x14ac:dyDescent="0.3">
      <c r="B18" s="21" t="s">
        <v>72</v>
      </c>
      <c r="C18" s="76">
        <v>1723</v>
      </c>
    </row>
    <row r="19" spans="2:3" x14ac:dyDescent="0.3">
      <c r="B19" s="21" t="s">
        <v>73</v>
      </c>
      <c r="C19" s="76">
        <v>1578</v>
      </c>
    </row>
    <row r="20" spans="2:3" x14ac:dyDescent="0.3">
      <c r="B20" s="21" t="s">
        <v>74</v>
      </c>
      <c r="C20" s="76">
        <v>1241</v>
      </c>
    </row>
    <row r="21" spans="2:3" x14ac:dyDescent="0.3">
      <c r="B21" s="21" t="s">
        <v>75</v>
      </c>
      <c r="C21" s="76">
        <v>1110</v>
      </c>
    </row>
    <row r="22" spans="2:3" x14ac:dyDescent="0.3">
      <c r="B22" s="21" t="s">
        <v>76</v>
      </c>
      <c r="C22" s="76">
        <v>849</v>
      </c>
    </row>
    <row r="23" spans="2:3" x14ac:dyDescent="0.3">
      <c r="B23" s="21" t="s">
        <v>77</v>
      </c>
      <c r="C23" s="76">
        <v>844</v>
      </c>
    </row>
    <row r="24" spans="2:3" x14ac:dyDescent="0.3">
      <c r="B24" s="21" t="s">
        <v>78</v>
      </c>
      <c r="C24" s="76">
        <v>710</v>
      </c>
    </row>
    <row r="25" spans="2:3" x14ac:dyDescent="0.3">
      <c r="B25" s="21" t="s">
        <v>79</v>
      </c>
      <c r="C25" s="76">
        <v>688</v>
      </c>
    </row>
    <row r="26" spans="2:3" x14ac:dyDescent="0.3">
      <c r="B26" s="21" t="s">
        <v>80</v>
      </c>
      <c r="C26" s="76">
        <v>667</v>
      </c>
    </row>
    <row r="27" spans="2:3" x14ac:dyDescent="0.3">
      <c r="B27" s="21" t="s">
        <v>81</v>
      </c>
      <c r="C27" s="76">
        <v>635</v>
      </c>
    </row>
    <row r="28" spans="2:3" x14ac:dyDescent="0.3">
      <c r="B28" s="21" t="s">
        <v>82</v>
      </c>
      <c r="C28" s="76">
        <v>530</v>
      </c>
    </row>
    <row r="29" spans="2:3" x14ac:dyDescent="0.3">
      <c r="B29" s="21" t="s">
        <v>83</v>
      </c>
      <c r="C29" s="76">
        <v>499</v>
      </c>
    </row>
    <row r="30" spans="2:3" x14ac:dyDescent="0.3">
      <c r="B30" s="21" t="s">
        <v>84</v>
      </c>
      <c r="C30" s="76">
        <v>402</v>
      </c>
    </row>
    <row r="31" spans="2:3" x14ac:dyDescent="0.3">
      <c r="B31" s="21" t="s">
        <v>85</v>
      </c>
      <c r="C31" s="76">
        <v>370</v>
      </c>
    </row>
    <row r="32" spans="2:3" x14ac:dyDescent="0.3">
      <c r="B32" s="21" t="s">
        <v>86</v>
      </c>
      <c r="C32" s="76">
        <v>361</v>
      </c>
    </row>
    <row r="33" spans="2:3" x14ac:dyDescent="0.3">
      <c r="B33" s="21" t="s">
        <v>87</v>
      </c>
      <c r="C33" s="76">
        <v>356</v>
      </c>
    </row>
    <row r="34" spans="2:3" x14ac:dyDescent="0.3">
      <c r="B34" s="21" t="s">
        <v>88</v>
      </c>
      <c r="C34" s="76">
        <v>340</v>
      </c>
    </row>
    <row r="35" spans="2:3" x14ac:dyDescent="0.3">
      <c r="B35" s="21" t="s">
        <v>89</v>
      </c>
      <c r="C35" s="76">
        <v>296</v>
      </c>
    </row>
    <row r="36" spans="2:3" x14ac:dyDescent="0.3">
      <c r="B36" s="21" t="s">
        <v>90</v>
      </c>
      <c r="C36" s="76">
        <v>277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5DCD721-428C-43BF-BB05-42ECEA77A98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2ED4-0D2E-47F3-B185-C2CE7939DBA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36923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9241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6607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2634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3.165903436339379E-2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3068</v>
      </c>
      <c r="E28" s="89">
        <v>2189</v>
      </c>
      <c r="F28" s="89">
        <v>30536</v>
      </c>
      <c r="G28" s="90">
        <v>44772</v>
      </c>
      <c r="H28" s="90">
        <f>SUM(D28:G28)</f>
        <v>80565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29F95EF-E3AE-484B-A112-32592F7D48D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302A3-1B92-44E7-9DA3-DF8B314263C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2408</v>
      </c>
      <c r="D15" s="107">
        <v>64745</v>
      </c>
      <c r="E15" s="108">
        <v>1910</v>
      </c>
      <c r="G15" s="105" t="s">
        <v>103</v>
      </c>
      <c r="H15" s="109">
        <v>172</v>
      </c>
      <c r="I15" s="107">
        <v>1048</v>
      </c>
      <c r="J15" s="107">
        <v>30322</v>
      </c>
      <c r="K15" s="110">
        <v>37521</v>
      </c>
      <c r="L15" s="111"/>
      <c r="M15" s="105" t="s">
        <v>103</v>
      </c>
      <c r="N15" s="112">
        <v>10194</v>
      </c>
      <c r="O15" s="112">
        <v>8819</v>
      </c>
      <c r="P15" s="112">
        <v>12028</v>
      </c>
      <c r="Q15" s="108">
        <v>38022</v>
      </c>
      <c r="R15" s="23"/>
    </row>
    <row r="16" spans="1:18" ht="34.5" customHeight="1" thickBot="1" x14ac:dyDescent="0.35">
      <c r="A16" s="20"/>
      <c r="B16" s="113" t="s">
        <v>115</v>
      </c>
      <c r="C16" s="114">
        <v>1043</v>
      </c>
      <c r="D16" s="115">
        <v>2582</v>
      </c>
      <c r="E16" s="116">
        <v>1853</v>
      </c>
      <c r="G16" s="113" t="s">
        <v>115</v>
      </c>
      <c r="H16" s="114">
        <v>30</v>
      </c>
      <c r="I16" s="115">
        <v>106</v>
      </c>
      <c r="J16" s="115">
        <v>1368</v>
      </c>
      <c r="K16" s="116">
        <v>3974</v>
      </c>
      <c r="L16" s="111"/>
      <c r="M16" s="113" t="s">
        <v>115</v>
      </c>
      <c r="N16" s="115">
        <v>4867</v>
      </c>
      <c r="O16" s="115">
        <v>455</v>
      </c>
      <c r="P16" s="115">
        <v>116</v>
      </c>
      <c r="Q16" s="116">
        <v>40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B467A95-C16B-49E6-AF1F-B9A2626EFD5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09A7-E9C7-411D-ABEE-198BB138804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174042</v>
      </c>
      <c r="C15" s="115">
        <v>12058</v>
      </c>
      <c r="D15" s="115">
        <v>31035</v>
      </c>
      <c r="E15" s="115">
        <v>136</v>
      </c>
      <c r="F15" s="115">
        <v>197</v>
      </c>
      <c r="G15" s="116">
        <v>1598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58058</v>
      </c>
      <c r="C21" s="115">
        <v>49840</v>
      </c>
      <c r="D21" s="116">
        <v>107898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7130169-BD35-4DDA-BD61-D33029DD956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3807-E7E6-49D4-A1D9-8CF11025239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3</v>
      </c>
      <c r="D16" s="122">
        <v>2</v>
      </c>
      <c r="E16" s="122">
        <v>20</v>
      </c>
      <c r="F16" s="122">
        <v>33</v>
      </c>
      <c r="G16" s="123">
        <v>1</v>
      </c>
      <c r="H16" s="124">
        <v>59</v>
      </c>
      <c r="I16" s="23"/>
    </row>
    <row r="17" spans="1:9" ht="32.25" customHeight="1" thickBot="1" x14ac:dyDescent="0.35">
      <c r="A17" s="20"/>
      <c r="B17" s="125" t="s">
        <v>135</v>
      </c>
      <c r="C17" s="115">
        <v>3</v>
      </c>
      <c r="D17" s="115">
        <v>2</v>
      </c>
      <c r="E17" s="115">
        <v>20</v>
      </c>
      <c r="F17" s="115">
        <v>34</v>
      </c>
      <c r="G17" s="126">
        <v>1</v>
      </c>
      <c r="H17" s="116">
        <v>60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65</v>
      </c>
      <c r="D22" s="122">
        <v>1042</v>
      </c>
      <c r="E22" s="122">
        <v>1389</v>
      </c>
      <c r="F22" s="122">
        <v>568</v>
      </c>
      <c r="G22" s="123">
        <v>36</v>
      </c>
      <c r="H22" s="124">
        <v>3100</v>
      </c>
      <c r="I22" s="23"/>
    </row>
    <row r="23" spans="1:9" ht="32.25" customHeight="1" thickBot="1" x14ac:dyDescent="0.35">
      <c r="A23" s="20"/>
      <c r="B23" s="125" t="s">
        <v>135</v>
      </c>
      <c r="C23" s="115">
        <v>71</v>
      </c>
      <c r="D23" s="115">
        <v>1042</v>
      </c>
      <c r="E23" s="115">
        <v>1389</v>
      </c>
      <c r="F23" s="115">
        <v>614</v>
      </c>
      <c r="G23" s="126">
        <v>36</v>
      </c>
      <c r="H23" s="116">
        <v>3152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F701C88-F9CF-4128-82D8-FCF9ABD4616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2025-06-02T10:38:34Z</dcterms:modified>
</cp:coreProperties>
</file>